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35" windowHeight="108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8" i="1"/>
  <c r="M8"/>
  <c r="H8"/>
  <c r="I8" s="1"/>
  <c r="G8"/>
  <c r="F8"/>
  <c r="E8"/>
  <c r="N20"/>
  <c r="M20"/>
  <c r="H20"/>
  <c r="G20"/>
  <c r="H19"/>
  <c r="M19"/>
  <c r="N19"/>
  <c r="G19"/>
  <c r="H18"/>
  <c r="M18"/>
  <c r="N18"/>
  <c r="G18"/>
  <c r="H17"/>
  <c r="M17"/>
  <c r="N17"/>
  <c r="G17"/>
  <c r="F20"/>
  <c r="E20"/>
  <c r="E19"/>
  <c r="F19"/>
  <c r="E18"/>
  <c r="F18"/>
  <c r="E17"/>
  <c r="F17"/>
  <c r="N15"/>
  <c r="M13"/>
  <c r="M15"/>
  <c r="G6"/>
  <c r="F15"/>
  <c r="F16"/>
  <c r="E15"/>
  <c r="E16"/>
  <c r="H16"/>
  <c r="M16"/>
  <c r="N16"/>
  <c r="G16"/>
  <c r="H15"/>
  <c r="G15"/>
  <c r="N7"/>
  <c r="N9"/>
  <c r="N10"/>
  <c r="N12"/>
  <c r="N13"/>
  <c r="N6"/>
  <c r="M7"/>
  <c r="M9"/>
  <c r="M10"/>
  <c r="M11"/>
  <c r="M12"/>
  <c r="M6"/>
  <c r="F7"/>
  <c r="F9"/>
  <c r="F10"/>
  <c r="F11"/>
  <c r="F12"/>
  <c r="F13"/>
  <c r="F6"/>
  <c r="E7"/>
  <c r="E9"/>
  <c r="E10"/>
  <c r="E11"/>
  <c r="E12"/>
  <c r="E13"/>
  <c r="E6"/>
  <c r="H7"/>
  <c r="H9"/>
  <c r="H10"/>
  <c r="H11"/>
  <c r="H12"/>
  <c r="H13"/>
  <c r="H6"/>
  <c r="J6" s="1"/>
  <c r="G7"/>
  <c r="G9"/>
  <c r="G10"/>
  <c r="G11"/>
  <c r="G12"/>
  <c r="G13"/>
  <c r="J8" l="1"/>
  <c r="I20"/>
  <c r="J15"/>
  <c r="J17"/>
  <c r="J18"/>
  <c r="I19"/>
  <c r="I17"/>
  <c r="I18"/>
  <c r="J13"/>
  <c r="I12"/>
  <c r="I11"/>
  <c r="I9"/>
  <c r="J16"/>
  <c r="I16"/>
  <c r="I15"/>
  <c r="J10"/>
  <c r="J7"/>
  <c r="I10"/>
  <c r="I7"/>
  <c r="J11"/>
  <c r="J9"/>
  <c r="I6"/>
  <c r="I13"/>
</calcChain>
</file>

<file path=xl/comments1.xml><?xml version="1.0" encoding="utf-8"?>
<comments xmlns="http://schemas.openxmlformats.org/spreadsheetml/2006/main">
  <authors>
    <author xml:space="preserve"> </author>
  </authors>
  <commentList>
    <comment ref="A7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<sst xmlns="http://schemas.openxmlformats.org/spreadsheetml/2006/main" count="38" uniqueCount="28">
  <si>
    <t>в т.ч. Федеральный бюджет</t>
  </si>
  <si>
    <t>Налог на добавленную стоимость</t>
  </si>
  <si>
    <t>Акцизы</t>
  </si>
  <si>
    <t>в т.ч. Производство автомобилей</t>
  </si>
  <si>
    <t>Утилизационный сбор</t>
  </si>
  <si>
    <t>%</t>
  </si>
  <si>
    <t>Всего по региону</t>
  </si>
  <si>
    <t>Поступило во все уровни бюджета</t>
  </si>
  <si>
    <t>местные бюджеты</t>
  </si>
  <si>
    <t>Налог на прибыль организаций</t>
  </si>
  <si>
    <t>2.2.</t>
  </si>
  <si>
    <t>Налог на доходы физических лиц</t>
  </si>
  <si>
    <t>2.3.</t>
  </si>
  <si>
    <t>2.4.</t>
  </si>
  <si>
    <t>Имущественные налоги</t>
  </si>
  <si>
    <t xml:space="preserve">в том числе </t>
  </si>
  <si>
    <t>Межрегиональные инспекции ФНС  России (федеральный уровень администрирования)</t>
  </si>
  <si>
    <t>Налоговые органы Калининградской области (региональный уровень администрирования)</t>
  </si>
  <si>
    <t>10 месяцев 2014 года млн. руб.</t>
  </si>
  <si>
    <t>10 месяцев 2015 года млн. руб.</t>
  </si>
  <si>
    <t>10 мес.2015 года к 10 мес. 2014 года</t>
  </si>
  <si>
    <t>Поступление налогов, сборов и других обязательных платежей, администрируемых ФНС России, за 10 месяцев 2014-2015 годов  по Калининградской области</t>
  </si>
  <si>
    <t xml:space="preserve">Налог на прибыль </t>
  </si>
  <si>
    <t>в т.ч. Консолидированный бюджет  Калининградской области</t>
  </si>
  <si>
    <t xml:space="preserve">  областной бюджет</t>
  </si>
  <si>
    <t>из него</t>
  </si>
  <si>
    <t>Специальные налоговые режимы</t>
  </si>
  <si>
    <t>млн. руб.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</si>
</sst>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Fill="1" applyBorder="1" applyAlignment="1">
      <alignment wrapText="1"/>
    </xf>
    <xf numFmtId="164" fontId="0" fillId="0" borderId="1" xfId="0" applyNumberFormat="1" applyBorder="1"/>
    <xf numFmtId="0" fontId="4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0" fillId="0" borderId="1" xfId="0" applyBorder="1" applyAlignment="1"/>
    <xf numFmtId="0" fontId="6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R12" sqref="R12"/>
    </sheetView>
  </sheetViews>
  <sheetFormatPr defaultRowHeight="15"/>
  <cols>
    <col min="1" max="1" width="4.5703125" customWidth="1"/>
    <col min="2" max="2" width="28.85546875" customWidth="1"/>
    <col min="3" max="3" width="11.140625" customWidth="1"/>
    <col min="4" max="4" width="12.42578125" customWidth="1"/>
    <col min="5" max="5" width="7" customWidth="1"/>
    <col min="6" max="6" width="7.140625" customWidth="1"/>
    <col min="7" max="7" width="11.7109375" customWidth="1"/>
    <col min="8" max="8" width="11.28515625" customWidth="1"/>
    <col min="9" max="9" width="7.28515625" customWidth="1"/>
    <col min="10" max="10" width="6.42578125" customWidth="1"/>
    <col min="11" max="11" width="11.140625" customWidth="1"/>
    <col min="12" max="12" width="11" customWidth="1"/>
    <col min="13" max="13" width="6.140625" customWidth="1"/>
    <col min="14" max="14" width="7.42578125" customWidth="1"/>
  </cols>
  <sheetData>
    <row r="1" spans="1:14" ht="33" customHeight="1">
      <c r="B1" s="14" t="s">
        <v>21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9.5" customHeight="1">
      <c r="A2" s="15"/>
      <c r="B2" s="16"/>
      <c r="C2" s="18" t="s">
        <v>6</v>
      </c>
      <c r="D2" s="19"/>
      <c r="E2" s="19"/>
      <c r="F2" s="20"/>
      <c r="G2" s="17" t="s">
        <v>15</v>
      </c>
      <c r="H2" s="17"/>
      <c r="I2" s="17"/>
      <c r="J2" s="17"/>
      <c r="K2" s="17"/>
      <c r="L2" s="17"/>
      <c r="M2" s="17"/>
      <c r="N2" s="17"/>
    </row>
    <row r="3" spans="1:14" ht="47.25" customHeight="1">
      <c r="A3" s="15"/>
      <c r="B3" s="11"/>
      <c r="C3" s="21"/>
      <c r="D3" s="13"/>
      <c r="E3" s="13"/>
      <c r="F3" s="22"/>
      <c r="G3" s="11" t="s">
        <v>16</v>
      </c>
      <c r="H3" s="12"/>
      <c r="I3" s="12"/>
      <c r="J3" s="12"/>
      <c r="K3" s="11" t="s">
        <v>17</v>
      </c>
      <c r="L3" s="12"/>
      <c r="M3" s="12"/>
      <c r="N3" s="12"/>
    </row>
    <row r="4" spans="1:14" ht="45.75" customHeight="1">
      <c r="A4" s="15"/>
      <c r="B4" s="11"/>
      <c r="C4" s="11" t="s">
        <v>18</v>
      </c>
      <c r="D4" s="11" t="s">
        <v>19</v>
      </c>
      <c r="E4" s="11" t="s">
        <v>20</v>
      </c>
      <c r="F4" s="11"/>
      <c r="G4" s="11" t="s">
        <v>18</v>
      </c>
      <c r="H4" s="11" t="s">
        <v>19</v>
      </c>
      <c r="I4" s="11" t="s">
        <v>20</v>
      </c>
      <c r="J4" s="11"/>
      <c r="K4" s="11" t="s">
        <v>18</v>
      </c>
      <c r="L4" s="11" t="s">
        <v>19</v>
      </c>
      <c r="M4" s="11" t="s">
        <v>20</v>
      </c>
      <c r="N4" s="11"/>
    </row>
    <row r="5" spans="1:14" ht="46.5" customHeight="1">
      <c r="A5" s="15"/>
      <c r="B5" s="11"/>
      <c r="C5" s="11"/>
      <c r="D5" s="11"/>
      <c r="E5" s="10" t="s">
        <v>27</v>
      </c>
      <c r="F5" s="1" t="s">
        <v>5</v>
      </c>
      <c r="G5" s="11"/>
      <c r="H5" s="11"/>
      <c r="I5" s="10" t="s">
        <v>27</v>
      </c>
      <c r="J5" s="1" t="s">
        <v>5</v>
      </c>
      <c r="K5" s="11"/>
      <c r="L5" s="11"/>
      <c r="M5" s="10" t="s">
        <v>27</v>
      </c>
      <c r="N5" s="1" t="s">
        <v>5</v>
      </c>
    </row>
    <row r="6" spans="1:14" ht="19.5" customHeight="1">
      <c r="A6" s="3"/>
      <c r="B6" s="7" t="s">
        <v>7</v>
      </c>
      <c r="C6" s="1">
        <v>82346</v>
      </c>
      <c r="D6" s="1">
        <v>71339</v>
      </c>
      <c r="E6" s="1">
        <f>D6-C6</f>
        <v>-11007</v>
      </c>
      <c r="F6" s="1">
        <f>D6/C6*100</f>
        <v>86.633230515143424</v>
      </c>
      <c r="G6" s="1">
        <f>C6-K6</f>
        <v>45322</v>
      </c>
      <c r="H6" s="1">
        <f>D6-L6</f>
        <v>30425</v>
      </c>
      <c r="I6" s="1">
        <f>H6-G6</f>
        <v>-14897</v>
      </c>
      <c r="J6" s="1">
        <f>H6/G6*100</f>
        <v>67.130753276554429</v>
      </c>
      <c r="K6" s="1">
        <v>37024</v>
      </c>
      <c r="L6" s="1">
        <v>40914</v>
      </c>
      <c r="M6" s="1">
        <f>L6-K6</f>
        <v>3890</v>
      </c>
      <c r="N6" s="1">
        <f>L6/K6*100</f>
        <v>110.50669835782196</v>
      </c>
    </row>
    <row r="7" spans="1:14">
      <c r="A7" s="3">
        <v>1</v>
      </c>
      <c r="B7" s="7" t="s">
        <v>0</v>
      </c>
      <c r="C7" s="1">
        <v>52960</v>
      </c>
      <c r="D7" s="1">
        <v>43903</v>
      </c>
      <c r="E7" s="1">
        <f t="shared" ref="E7:E20" si="0">D7-C7</f>
        <v>-9057</v>
      </c>
      <c r="F7" s="1">
        <f t="shared" ref="F7:F20" si="1">D7/C7*100</f>
        <v>82.89841389728096</v>
      </c>
      <c r="G7" s="1">
        <f t="shared" ref="G7:G20" si="2">C7-K7</f>
        <v>39549</v>
      </c>
      <c r="H7" s="1">
        <f t="shared" ref="H7:H20" si="3">D7-L7</f>
        <v>27701</v>
      </c>
      <c r="I7" s="1">
        <f t="shared" ref="I7:I20" si="4">H7-G7</f>
        <v>-11848</v>
      </c>
      <c r="J7" s="1">
        <f t="shared" ref="J7:J18" si="5">H7/G7*100</f>
        <v>70.042226099269257</v>
      </c>
      <c r="K7" s="1">
        <v>13411</v>
      </c>
      <c r="L7" s="1">
        <v>16202</v>
      </c>
      <c r="M7" s="1">
        <f t="shared" ref="M7:M20" si="6">L7-K7</f>
        <v>2791</v>
      </c>
      <c r="N7" s="1">
        <f t="shared" ref="N7:N20" si="7">L7/K7*100</f>
        <v>120.81127432704497</v>
      </c>
    </row>
    <row r="8" spans="1:14">
      <c r="A8" s="3">
        <v>1.1000000000000001</v>
      </c>
      <c r="B8" s="2" t="s">
        <v>22</v>
      </c>
      <c r="C8" s="1">
        <v>1102</v>
      </c>
      <c r="D8" s="1">
        <v>560</v>
      </c>
      <c r="E8" s="1">
        <f t="shared" si="0"/>
        <v>-542</v>
      </c>
      <c r="F8" s="1">
        <f t="shared" si="1"/>
        <v>50.816696914700543</v>
      </c>
      <c r="G8" s="1">
        <f t="shared" si="2"/>
        <v>423</v>
      </c>
      <c r="H8" s="1">
        <f t="shared" si="3"/>
        <v>91</v>
      </c>
      <c r="I8" s="1">
        <f t="shared" si="4"/>
        <v>-332</v>
      </c>
      <c r="J8" s="1">
        <f t="shared" si="5"/>
        <v>21.513002364066196</v>
      </c>
      <c r="K8" s="1">
        <v>679</v>
      </c>
      <c r="L8" s="1">
        <v>469</v>
      </c>
      <c r="M8" s="1">
        <f t="shared" si="6"/>
        <v>-210</v>
      </c>
      <c r="N8" s="1">
        <f t="shared" si="7"/>
        <v>69.072164948453604</v>
      </c>
    </row>
    <row r="9" spans="1:14" ht="19.5" customHeight="1">
      <c r="A9" s="3">
        <v>1.2</v>
      </c>
      <c r="B9" s="2" t="s">
        <v>1</v>
      </c>
      <c r="C9" s="1">
        <v>34533</v>
      </c>
      <c r="D9" s="1">
        <v>28950</v>
      </c>
      <c r="E9" s="1">
        <f t="shared" si="0"/>
        <v>-5583</v>
      </c>
      <c r="F9" s="1">
        <f t="shared" si="1"/>
        <v>83.832855529493528</v>
      </c>
      <c r="G9" s="1">
        <f t="shared" si="2"/>
        <v>26365</v>
      </c>
      <c r="H9" s="1">
        <f t="shared" si="3"/>
        <v>16390</v>
      </c>
      <c r="I9" s="1">
        <f t="shared" si="4"/>
        <v>-9975</v>
      </c>
      <c r="J9" s="1">
        <f t="shared" si="5"/>
        <v>62.165750047411336</v>
      </c>
      <c r="K9" s="1">
        <v>8168</v>
      </c>
      <c r="L9" s="1">
        <v>12560</v>
      </c>
      <c r="M9" s="1">
        <f t="shared" si="6"/>
        <v>4392</v>
      </c>
      <c r="N9" s="1">
        <f t="shared" si="7"/>
        <v>153.77081292850147</v>
      </c>
    </row>
    <row r="10" spans="1:14" ht="24" customHeight="1">
      <c r="A10" s="3">
        <v>1.3</v>
      </c>
      <c r="B10" s="2" t="s">
        <v>2</v>
      </c>
      <c r="C10" s="1">
        <v>9127</v>
      </c>
      <c r="D10" s="1">
        <v>7511</v>
      </c>
      <c r="E10" s="1">
        <f t="shared" si="0"/>
        <v>-1616</v>
      </c>
      <c r="F10" s="1">
        <f t="shared" si="1"/>
        <v>82.294291662101458</v>
      </c>
      <c r="G10" s="1">
        <f t="shared" si="2"/>
        <v>9074</v>
      </c>
      <c r="H10" s="1">
        <f t="shared" si="3"/>
        <v>7382</v>
      </c>
      <c r="I10" s="1">
        <f t="shared" si="4"/>
        <v>-1692</v>
      </c>
      <c r="J10" s="1">
        <f t="shared" si="5"/>
        <v>81.353317169936076</v>
      </c>
      <c r="K10" s="1">
        <v>53</v>
      </c>
      <c r="L10" s="1">
        <v>129</v>
      </c>
      <c r="M10" s="1">
        <f t="shared" si="6"/>
        <v>76</v>
      </c>
      <c r="N10" s="1">
        <f t="shared" si="7"/>
        <v>243.39622641509436</v>
      </c>
    </row>
    <row r="11" spans="1:14" ht="15.75" customHeight="1">
      <c r="A11" s="3"/>
      <c r="B11" s="2" t="s">
        <v>3</v>
      </c>
      <c r="C11" s="1">
        <v>3764</v>
      </c>
      <c r="D11" s="1">
        <v>1986</v>
      </c>
      <c r="E11" s="1">
        <f t="shared" si="0"/>
        <v>-1778</v>
      </c>
      <c r="F11" s="1">
        <f t="shared" si="1"/>
        <v>52.763018065887358</v>
      </c>
      <c r="G11" s="1">
        <f t="shared" si="2"/>
        <v>3764</v>
      </c>
      <c r="H11" s="1">
        <f t="shared" si="3"/>
        <v>1986</v>
      </c>
      <c r="I11" s="1">
        <f t="shared" si="4"/>
        <v>-1778</v>
      </c>
      <c r="J11" s="1">
        <f t="shared" si="5"/>
        <v>52.763018065887358</v>
      </c>
      <c r="K11" s="1"/>
      <c r="L11" s="1"/>
      <c r="M11" s="1">
        <f t="shared" si="6"/>
        <v>0</v>
      </c>
      <c r="N11" s="1"/>
    </row>
    <row r="12" spans="1:14" ht="18.75" customHeight="1">
      <c r="A12" s="3">
        <v>1.4</v>
      </c>
      <c r="B12" s="2" t="s">
        <v>4</v>
      </c>
      <c r="C12" s="1">
        <v>3638</v>
      </c>
      <c r="D12" s="1">
        <v>2314</v>
      </c>
      <c r="E12" s="1">
        <f t="shared" si="0"/>
        <v>-1324</v>
      </c>
      <c r="F12" s="1">
        <f t="shared" si="1"/>
        <v>63.606377130291371</v>
      </c>
      <c r="G12" s="1">
        <f t="shared" si="2"/>
        <v>0</v>
      </c>
      <c r="H12" s="1">
        <f t="shared" si="3"/>
        <v>0</v>
      </c>
      <c r="I12" s="1">
        <f t="shared" si="4"/>
        <v>0</v>
      </c>
      <c r="J12" s="1"/>
      <c r="K12" s="1">
        <v>3638</v>
      </c>
      <c r="L12" s="1">
        <v>2314</v>
      </c>
      <c r="M12" s="1">
        <f t="shared" si="6"/>
        <v>-1324</v>
      </c>
      <c r="N12" s="1">
        <f t="shared" si="7"/>
        <v>63.606377130291371</v>
      </c>
    </row>
    <row r="13" spans="1:14" ht="32.25" customHeight="1">
      <c r="A13" s="3">
        <v>2</v>
      </c>
      <c r="B13" s="7" t="s">
        <v>23</v>
      </c>
      <c r="C13" s="1">
        <v>29382</v>
      </c>
      <c r="D13" s="1">
        <v>27434</v>
      </c>
      <c r="E13" s="1">
        <f t="shared" si="0"/>
        <v>-1948</v>
      </c>
      <c r="F13" s="1">
        <f t="shared" si="1"/>
        <v>93.370090531618004</v>
      </c>
      <c r="G13" s="1">
        <f t="shared" si="2"/>
        <v>5773</v>
      </c>
      <c r="H13" s="1">
        <f t="shared" si="3"/>
        <v>2724</v>
      </c>
      <c r="I13" s="1">
        <f t="shared" si="4"/>
        <v>-3049</v>
      </c>
      <c r="J13" s="1">
        <f t="shared" si="5"/>
        <v>47.185172354062011</v>
      </c>
      <c r="K13" s="1">
        <v>23609</v>
      </c>
      <c r="L13" s="1">
        <v>24710</v>
      </c>
      <c r="M13" s="1">
        <f t="shared" si="6"/>
        <v>1101</v>
      </c>
      <c r="N13" s="1">
        <f t="shared" si="7"/>
        <v>104.66347579312973</v>
      </c>
    </row>
    <row r="14" spans="1:14" ht="12.75" customHeight="1">
      <c r="A14" s="3"/>
      <c r="B14" s="23" t="s">
        <v>25</v>
      </c>
      <c r="C14" s="3"/>
      <c r="D14" s="3"/>
      <c r="E14" s="3"/>
      <c r="F14" s="4"/>
      <c r="G14" s="3"/>
      <c r="H14" s="3"/>
      <c r="I14" s="3"/>
      <c r="J14" s="4"/>
      <c r="K14" s="3"/>
      <c r="L14" s="3"/>
      <c r="M14" s="3"/>
      <c r="N14" s="4"/>
    </row>
    <row r="15" spans="1:14">
      <c r="A15" s="1"/>
      <c r="B15" s="8" t="s">
        <v>24</v>
      </c>
      <c r="C15" s="1">
        <v>21772</v>
      </c>
      <c r="D15" s="1">
        <v>19124</v>
      </c>
      <c r="E15" s="3">
        <f t="shared" si="0"/>
        <v>-2648</v>
      </c>
      <c r="F15" s="4">
        <f t="shared" si="1"/>
        <v>87.837589564578352</v>
      </c>
      <c r="G15" s="1">
        <f t="shared" si="2"/>
        <v>5753</v>
      </c>
      <c r="H15" s="1">
        <f t="shared" si="3"/>
        <v>2705</v>
      </c>
      <c r="I15" s="1">
        <f t="shared" si="4"/>
        <v>-3048</v>
      </c>
      <c r="J15" s="6">
        <f t="shared" si="5"/>
        <v>47.018946636537457</v>
      </c>
      <c r="K15" s="1">
        <v>16019</v>
      </c>
      <c r="L15" s="1">
        <v>16419</v>
      </c>
      <c r="M15" s="1">
        <f t="shared" si="6"/>
        <v>400</v>
      </c>
      <c r="N15" s="4">
        <f t="shared" si="7"/>
        <v>102.4970347712092</v>
      </c>
    </row>
    <row r="16" spans="1:14">
      <c r="A16" s="1"/>
      <c r="B16" s="8" t="s">
        <v>8</v>
      </c>
      <c r="C16" s="1">
        <v>7610</v>
      </c>
      <c r="D16" s="1">
        <v>8310</v>
      </c>
      <c r="E16" s="3">
        <f t="shared" si="0"/>
        <v>700</v>
      </c>
      <c r="F16" s="4">
        <f t="shared" si="1"/>
        <v>109.19842312746385</v>
      </c>
      <c r="G16" s="1">
        <f t="shared" si="2"/>
        <v>20</v>
      </c>
      <c r="H16" s="1">
        <f t="shared" si="3"/>
        <v>19</v>
      </c>
      <c r="I16" s="1">
        <f t="shared" si="4"/>
        <v>-1</v>
      </c>
      <c r="J16" s="1">
        <f t="shared" si="5"/>
        <v>95</v>
      </c>
      <c r="K16" s="1">
        <v>7590</v>
      </c>
      <c r="L16" s="1">
        <v>8291</v>
      </c>
      <c r="M16" s="1">
        <f t="shared" si="6"/>
        <v>701</v>
      </c>
      <c r="N16" s="6">
        <f t="shared" si="7"/>
        <v>109.23583662714098</v>
      </c>
    </row>
    <row r="17" spans="1:14" ht="21.75" customHeight="1">
      <c r="A17" s="1">
        <v>2.1</v>
      </c>
      <c r="B17" s="5" t="s">
        <v>9</v>
      </c>
      <c r="C17" s="1">
        <v>7986</v>
      </c>
      <c r="D17" s="1">
        <v>4796</v>
      </c>
      <c r="E17" s="1">
        <f t="shared" si="0"/>
        <v>-3190</v>
      </c>
      <c r="F17" s="6">
        <f t="shared" si="1"/>
        <v>60.055096418732781</v>
      </c>
      <c r="G17" s="1">
        <f t="shared" si="2"/>
        <v>4782</v>
      </c>
      <c r="H17" s="1">
        <f t="shared" si="3"/>
        <v>1859</v>
      </c>
      <c r="I17" s="1">
        <f t="shared" si="4"/>
        <v>-2923</v>
      </c>
      <c r="J17" s="6">
        <f t="shared" si="5"/>
        <v>38.874947720618984</v>
      </c>
      <c r="K17" s="1">
        <v>3204</v>
      </c>
      <c r="L17" s="1">
        <v>2937</v>
      </c>
      <c r="M17" s="1">
        <f t="shared" si="6"/>
        <v>-267</v>
      </c>
      <c r="N17" s="6">
        <f t="shared" si="7"/>
        <v>91.666666666666657</v>
      </c>
    </row>
    <row r="18" spans="1:14">
      <c r="A18" s="1" t="s">
        <v>10</v>
      </c>
      <c r="B18" s="5" t="s">
        <v>11</v>
      </c>
      <c r="C18" s="1">
        <v>10950</v>
      </c>
      <c r="D18" s="1">
        <v>11288</v>
      </c>
      <c r="E18" s="1">
        <f t="shared" si="0"/>
        <v>338</v>
      </c>
      <c r="F18" s="6">
        <f t="shared" si="1"/>
        <v>103.08675799086757</v>
      </c>
      <c r="G18" s="1">
        <f t="shared" si="2"/>
        <v>63</v>
      </c>
      <c r="H18" s="1">
        <f t="shared" si="3"/>
        <v>59</v>
      </c>
      <c r="I18" s="1">
        <f t="shared" si="4"/>
        <v>-4</v>
      </c>
      <c r="J18" s="6">
        <f t="shared" si="5"/>
        <v>93.650793650793645</v>
      </c>
      <c r="K18" s="1">
        <v>10887</v>
      </c>
      <c r="L18" s="1">
        <v>11229</v>
      </c>
      <c r="M18" s="1">
        <f t="shared" si="6"/>
        <v>342</v>
      </c>
      <c r="N18" s="6">
        <f t="shared" si="7"/>
        <v>103.1413612565445</v>
      </c>
    </row>
    <row r="19" spans="1:14">
      <c r="A19" s="1" t="s">
        <v>12</v>
      </c>
      <c r="B19" s="5" t="s">
        <v>14</v>
      </c>
      <c r="C19" s="1">
        <v>4796</v>
      </c>
      <c r="D19" s="1">
        <v>4982</v>
      </c>
      <c r="E19" s="1">
        <f t="shared" si="0"/>
        <v>186</v>
      </c>
      <c r="F19" s="6">
        <f t="shared" si="1"/>
        <v>103.87823185988323</v>
      </c>
      <c r="G19" s="1">
        <f t="shared" si="2"/>
        <v>0</v>
      </c>
      <c r="H19" s="1">
        <f t="shared" si="3"/>
        <v>0</v>
      </c>
      <c r="I19" s="1">
        <f t="shared" si="4"/>
        <v>0</v>
      </c>
      <c r="J19" s="9"/>
      <c r="K19" s="1">
        <v>4796</v>
      </c>
      <c r="L19" s="1">
        <v>4982</v>
      </c>
      <c r="M19" s="1">
        <f t="shared" si="6"/>
        <v>186</v>
      </c>
      <c r="N19" s="6">
        <f t="shared" si="7"/>
        <v>103.87823185988323</v>
      </c>
    </row>
    <row r="20" spans="1:14">
      <c r="A20" s="1" t="s">
        <v>13</v>
      </c>
      <c r="B20" s="5" t="s">
        <v>26</v>
      </c>
      <c r="C20" s="1">
        <v>4473</v>
      </c>
      <c r="D20" s="1">
        <v>5345</v>
      </c>
      <c r="E20" s="1">
        <f t="shared" si="0"/>
        <v>872</v>
      </c>
      <c r="F20" s="6">
        <f t="shared" si="1"/>
        <v>119.49474625530962</v>
      </c>
      <c r="G20" s="1">
        <f t="shared" si="2"/>
        <v>0</v>
      </c>
      <c r="H20" s="1">
        <f t="shared" si="3"/>
        <v>0</v>
      </c>
      <c r="I20" s="1">
        <f t="shared" si="4"/>
        <v>0</v>
      </c>
      <c r="J20" s="9"/>
      <c r="K20" s="1">
        <v>4473</v>
      </c>
      <c r="L20" s="1">
        <v>5345</v>
      </c>
      <c r="M20" s="1">
        <f t="shared" si="6"/>
        <v>872</v>
      </c>
      <c r="N20" s="6">
        <f t="shared" si="7"/>
        <v>119.49474625530962</v>
      </c>
    </row>
  </sheetData>
  <mergeCells count="16">
    <mergeCell ref="B1:N1"/>
    <mergeCell ref="C2:F3"/>
    <mergeCell ref="G2:N2"/>
    <mergeCell ref="B2:B5"/>
    <mergeCell ref="K3:N3"/>
    <mergeCell ref="K4:K5"/>
    <mergeCell ref="L4:L5"/>
    <mergeCell ref="M4:N4"/>
    <mergeCell ref="E4:F4"/>
    <mergeCell ref="C4:C5"/>
    <mergeCell ref="D4:D5"/>
    <mergeCell ref="A2:A5"/>
    <mergeCell ref="G3:J3"/>
    <mergeCell ref="G4:G5"/>
    <mergeCell ref="H4:H5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2015-11-12T07:57:56Z</cp:lastPrinted>
  <dcterms:created xsi:type="dcterms:W3CDTF">2015-10-22T14:51:03Z</dcterms:created>
  <dcterms:modified xsi:type="dcterms:W3CDTF">2015-11-12T08:01:47Z</dcterms:modified>
</cp:coreProperties>
</file>